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C Zaharesti" sheetId="1" r:id="rId1"/>
  </sheets>
  <definedNames>
    <definedName name="_xlnm.Print_Area" localSheetId="0">'SC Zaharesti'!$A$1:$G$74</definedName>
  </definedNames>
  <calcPr fullCalcOnLoad="1"/>
</workbook>
</file>

<file path=xl/sharedStrings.xml><?xml version="1.0" encoding="utf-8"?>
<sst xmlns="http://schemas.openxmlformats.org/spreadsheetml/2006/main" count="140" uniqueCount="106">
  <si>
    <t>Nr. 
crt.</t>
  </si>
  <si>
    <t>Denumirea capitolelor şi a subcapitolelor
de cheltuieli</t>
  </si>
  <si>
    <t>din care</t>
  </si>
  <si>
    <t>LEI</t>
  </si>
  <si>
    <t>1.1</t>
  </si>
  <si>
    <t>Obţinerea terenului.</t>
  </si>
  <si>
    <t>1.2</t>
  </si>
  <si>
    <t>Amenajarea terenului.</t>
  </si>
  <si>
    <t>1.3</t>
  </si>
  <si>
    <t>2.1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</si>
  <si>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</si>
  <si>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</si>
  <si>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</si>
  <si>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</si>
  <si>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</si>
  <si>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</si>
  <si>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</si>
  <si>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</si>
  <si>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</si>
  <si>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Construcţii şi Instalaţii</t>
  </si>
  <si>
    <t>4.2</t>
  </si>
  <si>
    <t>Montaj utilaje tehnologice</t>
  </si>
  <si>
    <t>4.3</t>
  </si>
  <si>
    <t>4.4</t>
  </si>
  <si>
    <t>4.5</t>
  </si>
  <si>
    <t>Capitolul 5
Alte cheltuieli</t>
  </si>
  <si>
    <t>5.1</t>
  </si>
  <si>
    <t>Organizare de şantier :</t>
  </si>
  <si>
    <t>5.2</t>
  </si>
  <si>
    <t>5.3</t>
  </si>
  <si>
    <t>6.1</t>
  </si>
  <si>
    <t>Pregătirea personalului de exploatare.</t>
  </si>
  <si>
    <t xml:space="preserve"> </t>
  </si>
  <si>
    <t>6.2</t>
  </si>
  <si>
    <t>Beneficiar:</t>
  </si>
  <si>
    <t>4.6</t>
  </si>
  <si>
    <t>Active necorporale</t>
  </si>
  <si>
    <t>3.3.1</t>
  </si>
  <si>
    <t>3.3.2</t>
  </si>
  <si>
    <t>3.3.3</t>
  </si>
  <si>
    <t>3.3.4</t>
  </si>
  <si>
    <t>3.3.5</t>
  </si>
  <si>
    <t>Studiu de fezabilitate</t>
  </si>
  <si>
    <t>Proiect tehnic</t>
  </si>
  <si>
    <t>Detalii de execuție</t>
  </si>
  <si>
    <t>Verificarea tehnică a proiectării</t>
  </si>
  <si>
    <t>Documentații pentru avize, acorduri, autorizații (DATC)</t>
  </si>
  <si>
    <t>din fonduri de la bugetul de stat</t>
  </si>
  <si>
    <t>din finanțare de la bugetul local</t>
  </si>
  <si>
    <t>buget local</t>
  </si>
  <si>
    <t>buget de stat</t>
  </si>
  <si>
    <t>Cheltuieli diverse şi neprevăzute</t>
  </si>
  <si>
    <t xml:space="preserve">Din care C + M </t>
  </si>
  <si>
    <t>TOTAL GENERAL</t>
  </si>
  <si>
    <t>TOTAL GENERAL din care: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</si>
  <si>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</si>
  <si>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</si>
  <si>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</si>
  <si>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</si>
  <si>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</si>
  <si>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</si>
  <si>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</si>
  <si>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3=4+5</t>
  </si>
  <si>
    <t>TOTAL
Valoare 
(inclusiv T.V.A. )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</si>
  <si>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</si>
  <si>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</si>
  <si>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</si>
  <si>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Cheltuieli aferente asigurării cu utilitățile necesare funcționării obiectivului de investiție</t>
  </si>
  <si>
    <t>Capitolul 3
Cheltuieli pentru proiectare şi asistenţă tehnică</t>
  </si>
  <si>
    <t>Studii de teren</t>
  </si>
  <si>
    <t>Taxe pentru obținerea de avize, acorduri și autorizații</t>
  </si>
  <si>
    <t>Proiectare şi Inginerie</t>
  </si>
  <si>
    <t>Organizarea procedurilor de achiziţie</t>
  </si>
  <si>
    <t>Capitolul 4
Cheltuieli pentru investiţia de bază</t>
  </si>
  <si>
    <t>Utilaje, echipamente tehnologice şi funcţionale cu montaj</t>
  </si>
  <si>
    <t>Utilaje fără montaj şi echipamente de transport</t>
  </si>
  <si>
    <t>Dotări</t>
  </si>
  <si>
    <t>5.1.2</t>
  </si>
  <si>
    <t>Lucrări de construcţii</t>
  </si>
  <si>
    <t>Cheltuieli conexe organizării de șantier</t>
  </si>
  <si>
    <t>Comisioane, taxe, cote, costul creditului</t>
  </si>
  <si>
    <t>Capitolul 6
Cheltuieli pentru probe tehnologice și teste și predare la beneficiar</t>
  </si>
  <si>
    <t>Probe tehnologice și teste</t>
  </si>
  <si>
    <t>Defalcarea pe surse de finanțare</t>
  </si>
  <si>
    <t>privind cheltuielile de capital necesare realizării obiectivului de investiţie :</t>
  </si>
  <si>
    <t>COMUNA STROIEŞTI</t>
  </si>
  <si>
    <t>PRIMAR,</t>
  </si>
  <si>
    <t>Mihai SENIC</t>
  </si>
  <si>
    <t>Valoare ( inclusiv T.V.A.19% )</t>
  </si>
  <si>
    <t>3.3.8</t>
  </si>
  <si>
    <t>3.3.7</t>
  </si>
  <si>
    <t>Cheltuieli pentru expertiza tehnica efectuata pentru constructii incepute si neterminate  sau care urmeaza a fi modificate prin proiect (modernizari consolidari)</t>
  </si>
  <si>
    <t>Inițiator</t>
  </si>
  <si>
    <t>Anexă la proiect de hotărâre</t>
  </si>
  <si>
    <t>Beneficiar: Comuna Stroieşti, judeţul  Suceava</t>
  </si>
  <si>
    <t>Contabil,</t>
  </si>
  <si>
    <t>Natalia Crainiciuc</t>
  </si>
  <si>
    <t xml:space="preserve">Elaborarea certificatului de performanta energetica a clădirii </t>
  </si>
  <si>
    <t>3.3.6</t>
  </si>
  <si>
    <t>Cheltuieli pentru efectuarea expertizei, cercetării și auditului energetic</t>
  </si>
  <si>
    <t>Asistenţă tehnică proiectat</t>
  </si>
  <si>
    <t>Asistenţă tehnică dirigintie santier</t>
  </si>
  <si>
    <t>Reabilitarea și modernizarea școlii primare Ilie Grămadă în localitatea Zaharești, comuna Stroiești, județul Suceava</t>
  </si>
  <si>
    <t>3.6.1</t>
  </si>
  <si>
    <t>3.6.2</t>
  </si>
  <si>
    <t>DEVIZ  GENERAL                                                                                                                                                                                  ACTUALIZAT la 13.02.2019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</si>
</sst>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m/yyyy"/>
    <numFmt numFmtId="181" formatCode="#,##0.0000"/>
    <numFmt numFmtId="182" formatCode="[$-418]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Da&quot;;&quot;Da&quot;;&quot;Nu&quot;"/>
    <numFmt numFmtId="188" formatCode="&quot;Adevărat&quot;;&quot;Adevărat&quot;;&quot;Fals&quot;"/>
    <numFmt numFmtId="189" formatCode="&quot;Activat&quot;;&quot;Activat&quot;;&quot;Dezactivat&quot;"/>
    <numFmt numFmtId="190" formatCode="[$¥€-2]\ #,##0.00_);[Red]\([$¥€-2]\ #,##0.00\)"/>
    <numFmt numFmtId="191" formatCode="[$-418]dddd\,\ d\ mmmm\ yyyy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81" fontId="5" fillId="0" borderId="10" xfId="0" applyNumberFormat="1" applyFont="1" applyBorder="1" applyAlignment="1" applyProtection="1">
      <alignment vertical="center" wrapText="1"/>
      <protection hidden="1"/>
    </xf>
    <xf numFmtId="181" fontId="3" fillId="0" borderId="0" xfId="0" applyNumberFormat="1" applyFont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1" fillId="9" borderId="11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justify" vertical="center" wrapText="1"/>
      <protection hidden="1"/>
    </xf>
    <xf numFmtId="4" fontId="3" fillId="9" borderId="11" xfId="0" applyNumberFormat="1" applyFont="1" applyFill="1" applyBorder="1" applyAlignment="1" applyProtection="1">
      <alignment horizontal="right" vertical="center"/>
      <protection hidden="1"/>
    </xf>
    <xf numFmtId="4" fontId="1" fillId="9" borderId="11" xfId="0" applyNumberFormat="1" applyFont="1" applyFill="1" applyBorder="1" applyAlignment="1" applyProtection="1">
      <alignment vertical="center"/>
      <protection hidden="1" locked="0"/>
    </xf>
    <xf numFmtId="4" fontId="1" fillId="9" borderId="11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" fillId="0" borderId="11" xfId="0" applyNumberFormat="1" applyFont="1" applyFill="1" applyBorder="1" applyAlignment="1" applyProtection="1">
      <alignment horizontal="right" vertical="center"/>
      <protection hidden="1"/>
    </xf>
    <xf numFmtId="4" fontId="1" fillId="0" borderId="11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Border="1" applyAlignment="1" applyProtection="1">
      <alignment horizontal="right" vertical="center"/>
      <protection hidden="1"/>
    </xf>
    <xf numFmtId="4" fontId="4" fillId="0" borderId="11" xfId="0" applyNumberFormat="1" applyFont="1" applyBorder="1" applyAlignment="1" applyProtection="1">
      <alignment vertical="center"/>
      <protection hidden="1"/>
    </xf>
    <xf numFmtId="4" fontId="3" fillId="0" borderId="11" xfId="0" applyNumberFormat="1" applyFont="1" applyBorder="1" applyAlignment="1" applyProtection="1">
      <alignment horizontal="right" vertical="center"/>
      <protection hidden="1"/>
    </xf>
    <xf numFmtId="4" fontId="1" fillId="0" borderId="11" xfId="0" applyNumberFormat="1" applyFont="1" applyBorder="1" applyAlignment="1" applyProtection="1">
      <alignment vertical="center"/>
      <protection hidden="1"/>
    </xf>
    <xf numFmtId="4" fontId="2" fillId="33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right" vertical="center" wrapText="1"/>
    </xf>
    <xf numFmtId="0" fontId="1" fillId="9" borderId="11" xfId="0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4" fontId="3" fillId="9" borderId="12" xfId="0" applyNumberFormat="1" applyFont="1" applyFill="1" applyBorder="1" applyAlignment="1" applyProtection="1">
      <alignment horizontal="right" vertical="center"/>
      <protection hidden="1"/>
    </xf>
    <xf numFmtId="4" fontId="2" fillId="9" borderId="11" xfId="0" applyNumberFormat="1" applyFont="1" applyFill="1" applyBorder="1" applyAlignment="1">
      <alignment horizontal="right" vertical="center" wrapText="1"/>
    </xf>
    <xf numFmtId="4" fontId="1" fillId="9" borderId="11" xfId="0" applyNumberFormat="1" applyFont="1" applyFill="1" applyBorder="1" applyAlignment="1" applyProtection="1">
      <alignment horizontal="right" vertical="center"/>
      <protection hidden="1"/>
    </xf>
    <xf numFmtId="4" fontId="4" fillId="9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4" fontId="3" fillId="9" borderId="13" xfId="0" applyNumberFormat="1" applyFont="1" applyFill="1" applyBorder="1" applyAlignment="1" applyProtection="1">
      <alignment horizontal="right" vertical="center"/>
      <protection hidden="1"/>
    </xf>
    <xf numFmtId="4" fontId="1" fillId="9" borderId="13" xfId="0" applyNumberFormat="1" applyFont="1" applyFill="1" applyBorder="1" applyAlignment="1" applyProtection="1">
      <alignment vertical="center"/>
      <protection hidden="1"/>
    </xf>
    <xf numFmtId="0" fontId="1" fillId="9" borderId="13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3" fillId="0" borderId="13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5" fillId="0" borderId="13" xfId="0" applyFont="1" applyBorder="1" applyAlignment="1">
      <alignment vertical="center" wrapText="1"/>
    </xf>
    <xf numFmtId="1" fontId="3" fillId="0" borderId="11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61</xdr:row>
      <xdr:rowOff>104775</xdr:rowOff>
    </xdr:from>
    <xdr:to>
      <xdr:col>12</xdr:col>
      <xdr:colOff>285750</xdr:colOff>
      <xdr:row>64</xdr:row>
      <xdr:rowOff>142875</xdr:rowOff>
    </xdr:to>
    <xdr:pic>
      <xdr:nvPicPr>
        <xdr:cNvPr id="1" name="Picture 2" descr="Pavel Vas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5116175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30" zoomScaleNormal="130" zoomScalePageLayoutView="0" workbookViewId="0" topLeftCell="A25">
      <selection activeCell="F62" sqref="F62"/>
    </sheetView>
  </sheetViews>
  <sheetFormatPr defaultColWidth="9.140625" defaultRowHeight="12.75"/>
  <cols>
    <col min="1" max="1" width="6.7109375" style="10" customWidth="1"/>
    <col min="2" max="2" width="32.8515625" style="10" customWidth="1"/>
    <col min="3" max="3" width="15.28125" style="10" customWidth="1"/>
    <col min="4" max="4" width="15.8515625" style="10" customWidth="1"/>
    <col min="5" max="5" width="14.57421875" style="10" customWidth="1"/>
    <col min="6" max="6" width="13.8515625" style="10" customWidth="1"/>
    <col min="7" max="7" width="8.7109375" style="1" customWidth="1"/>
    <col min="8" max="8" width="11.00390625" style="1" customWidth="1"/>
    <col min="9" max="9" width="14.421875" style="1" customWidth="1"/>
    <col min="10" max="10" width="10.8515625" style="1" bestFit="1" customWidth="1"/>
    <col min="11" max="16384" width="9.140625" style="1" customWidth="1"/>
  </cols>
  <sheetData>
    <row r="1" spans="1:5" ht="36" customHeight="1">
      <c r="A1" s="84" t="s">
        <v>94</v>
      </c>
      <c r="B1" s="84"/>
      <c r="C1" s="84"/>
      <c r="E1" s="83" t="s">
        <v>93</v>
      </c>
    </row>
    <row r="2" spans="1:6" ht="29.25" customHeight="1">
      <c r="A2" s="85" t="s">
        <v>105</v>
      </c>
      <c r="B2" s="85"/>
      <c r="C2" s="85"/>
      <c r="D2" s="85"/>
      <c r="E2" s="85"/>
      <c r="F2" s="85"/>
    </row>
    <row r="3" spans="1:6" ht="14.25" customHeight="1">
      <c r="A3" s="86" t="s">
        <v>84</v>
      </c>
      <c r="B3" s="86"/>
      <c r="C3" s="86"/>
      <c r="D3" s="86"/>
      <c r="E3" s="86"/>
      <c r="F3" s="86"/>
    </row>
    <row r="4" spans="1:6" ht="16.5" customHeight="1">
      <c r="A4" s="87" t="s">
        <v>102</v>
      </c>
      <c r="B4" s="87"/>
      <c r="C4" s="87"/>
      <c r="D4" s="87"/>
      <c r="E4" s="87"/>
      <c r="F4" s="87"/>
    </row>
    <row r="5" spans="1:6" ht="15" customHeight="1">
      <c r="A5" s="33"/>
      <c r="B5" s="33"/>
      <c r="C5" s="33"/>
      <c r="D5" s="11"/>
      <c r="E5" s="2"/>
      <c r="F5" s="3"/>
    </row>
    <row r="6" spans="1:6" ht="18.75" customHeight="1">
      <c r="A6" s="88" t="s">
        <v>0</v>
      </c>
      <c r="B6" s="88" t="s">
        <v>1</v>
      </c>
      <c r="C6" s="88" t="s">
        <v>88</v>
      </c>
      <c r="D6" s="88"/>
      <c r="E6" s="88"/>
      <c r="F6" s="89" t="s">
        <v>83</v>
      </c>
    </row>
    <row r="7" spans="1:6" ht="15.75" customHeight="1">
      <c r="A7" s="88"/>
      <c r="B7" s="88"/>
      <c r="C7" s="88" t="s">
        <v>63</v>
      </c>
      <c r="D7" s="88" t="s">
        <v>2</v>
      </c>
      <c r="E7" s="88"/>
      <c r="F7" s="90"/>
    </row>
    <row r="8" spans="1:6" ht="25.5">
      <c r="A8" s="88"/>
      <c r="B8" s="88"/>
      <c r="C8" s="88"/>
      <c r="D8" s="22" t="s">
        <v>47</v>
      </c>
      <c r="E8" s="22" t="s">
        <v>48</v>
      </c>
      <c r="F8" s="91"/>
    </row>
    <row r="9" spans="1:6" ht="11.25" customHeight="1">
      <c r="A9" s="88"/>
      <c r="B9" s="88"/>
      <c r="C9" s="21" t="s">
        <v>3</v>
      </c>
      <c r="D9" s="23" t="s">
        <v>3</v>
      </c>
      <c r="E9" s="23" t="s">
        <v>3</v>
      </c>
      <c r="F9" s="24"/>
    </row>
    <row r="10" spans="1:6" ht="11.25" customHeight="1">
      <c r="A10" s="4">
        <v>1</v>
      </c>
      <c r="B10" s="4">
        <v>2</v>
      </c>
      <c r="C10" s="4" t="s">
        <v>62</v>
      </c>
      <c r="D10" s="12">
        <v>4</v>
      </c>
      <c r="E10" s="12">
        <v>5</v>
      </c>
      <c r="F10" s="20">
        <v>6</v>
      </c>
    </row>
    <row r="11" spans="1:6" ht="27" customHeight="1">
      <c r="A11" s="92" t="s">
        <v>64</v>
      </c>
      <c r="B11" s="93"/>
      <c r="C11" s="93"/>
      <c r="D11" s="93"/>
      <c r="E11" s="94"/>
      <c r="F11" s="18"/>
    </row>
    <row r="12" spans="1:6" ht="12.75">
      <c r="A12" s="4" t="s">
        <v>4</v>
      </c>
      <c r="B12" s="13" t="s">
        <v>5</v>
      </c>
      <c r="C12" s="39">
        <v>0</v>
      </c>
      <c r="D12" s="40">
        <v>0</v>
      </c>
      <c r="E12" s="41">
        <v>0</v>
      </c>
      <c r="F12" s="32" t="s">
        <v>49</v>
      </c>
    </row>
    <row r="13" spans="1:6" ht="12.75">
      <c r="A13" s="4" t="s">
        <v>6</v>
      </c>
      <c r="B13" s="13" t="s">
        <v>7</v>
      </c>
      <c r="C13" s="39">
        <v>0</v>
      </c>
      <c r="D13" s="41">
        <v>0</v>
      </c>
      <c r="E13" s="41">
        <v>0</v>
      </c>
      <c r="F13" s="32" t="s">
        <v>49</v>
      </c>
    </row>
    <row r="14" spans="1:6" ht="25.5">
      <c r="A14" s="4" t="s">
        <v>8</v>
      </c>
      <c r="B14" s="6" t="s">
        <v>65</v>
      </c>
      <c r="C14" s="39">
        <v>4423</v>
      </c>
      <c r="D14" s="41">
        <v>0</v>
      </c>
      <c r="E14" s="41">
        <v>4423</v>
      </c>
      <c r="F14" s="32" t="s">
        <v>49</v>
      </c>
    </row>
    <row r="15" spans="1:6" ht="16.5" customHeight="1">
      <c r="A15" s="13"/>
      <c r="B15" s="5" t="s">
        <v>60</v>
      </c>
      <c r="C15" s="50">
        <f>C14</f>
        <v>4423</v>
      </c>
      <c r="D15" s="42">
        <v>0</v>
      </c>
      <c r="E15" s="42">
        <f>E14</f>
        <v>4423</v>
      </c>
      <c r="F15" s="26"/>
    </row>
    <row r="16" spans="1:6" ht="28.5" customHeight="1">
      <c r="A16" s="92" t="s">
        <v>66</v>
      </c>
      <c r="B16" s="93"/>
      <c r="C16" s="93"/>
      <c r="D16" s="93"/>
      <c r="E16" s="94"/>
      <c r="F16" s="19"/>
    </row>
    <row r="17" spans="1:6" ht="38.25">
      <c r="A17" s="4" t="s">
        <v>9</v>
      </c>
      <c r="B17" s="6" t="s">
        <v>67</v>
      </c>
      <c r="C17" s="43">
        <v>16660</v>
      </c>
      <c r="D17" s="44">
        <v>16660</v>
      </c>
      <c r="E17" s="44">
        <v>0</v>
      </c>
      <c r="F17" s="25" t="s">
        <v>50</v>
      </c>
    </row>
    <row r="18" spans="1:6" ht="16.5" customHeight="1">
      <c r="A18" s="13"/>
      <c r="B18" s="5" t="s">
        <v>61</v>
      </c>
      <c r="C18" s="45">
        <f>C17</f>
        <v>16660</v>
      </c>
      <c r="D18" s="46">
        <f>D17</f>
        <v>16660</v>
      </c>
      <c r="E18" s="46">
        <v>0</v>
      </c>
      <c r="F18" s="19"/>
    </row>
    <row r="19" spans="1:9" ht="27.75" customHeight="1">
      <c r="A19" s="92" t="s">
        <v>68</v>
      </c>
      <c r="B19" s="93"/>
      <c r="C19" s="93"/>
      <c r="D19" s="93"/>
      <c r="E19" s="94"/>
      <c r="F19" s="19"/>
      <c r="I19" s="57"/>
    </row>
    <row r="20" spans="1:6" ht="12.75">
      <c r="A20" s="4" t="s">
        <v>10</v>
      </c>
      <c r="B20" s="6" t="s">
        <v>69</v>
      </c>
      <c r="C20" s="62">
        <v>3000</v>
      </c>
      <c r="D20" s="41">
        <v>0</v>
      </c>
      <c r="E20" s="41">
        <v>3000</v>
      </c>
      <c r="F20" s="32" t="s">
        <v>49</v>
      </c>
    </row>
    <row r="21" spans="1:9" ht="27.75" customHeight="1">
      <c r="A21" s="4" t="s">
        <v>11</v>
      </c>
      <c r="B21" s="6" t="s">
        <v>70</v>
      </c>
      <c r="C21" s="39">
        <v>720</v>
      </c>
      <c r="D21" s="41">
        <v>0</v>
      </c>
      <c r="E21" s="41">
        <v>720</v>
      </c>
      <c r="F21" s="32" t="s">
        <v>49</v>
      </c>
      <c r="I21" s="57"/>
    </row>
    <row r="22" spans="1:6" ht="12.75">
      <c r="A22" s="4" t="s">
        <v>12</v>
      </c>
      <c r="B22" s="16" t="s">
        <v>71</v>
      </c>
      <c r="C22" s="63">
        <f>C23+C24+C25+C26+C27+C28+C29+C30</f>
        <v>77847</v>
      </c>
      <c r="D22" s="64">
        <f>D24+D25</f>
        <v>49028</v>
      </c>
      <c r="E22" s="64">
        <f>E23+E28+E29+E30</f>
        <v>28819</v>
      </c>
      <c r="F22" s="25"/>
    </row>
    <row r="23" spans="1:6" ht="12.75">
      <c r="A23" s="17" t="s">
        <v>37</v>
      </c>
      <c r="B23" s="13" t="s">
        <v>42</v>
      </c>
      <c r="C23" s="39">
        <v>24600</v>
      </c>
      <c r="D23" s="41">
        <v>0</v>
      </c>
      <c r="E23" s="39">
        <v>24600</v>
      </c>
      <c r="F23" s="32" t="s">
        <v>49</v>
      </c>
    </row>
    <row r="24" spans="1:6" ht="12.75">
      <c r="A24" s="58" t="s">
        <v>38</v>
      </c>
      <c r="B24" s="59" t="s">
        <v>43</v>
      </c>
      <c r="C24" s="60">
        <v>47362</v>
      </c>
      <c r="D24" s="44">
        <v>47362</v>
      </c>
      <c r="E24" s="44">
        <v>0</v>
      </c>
      <c r="F24" s="25" t="s">
        <v>50</v>
      </c>
    </row>
    <row r="25" spans="1:6" ht="12.75">
      <c r="A25" s="58" t="s">
        <v>39</v>
      </c>
      <c r="B25" s="59" t="s">
        <v>44</v>
      </c>
      <c r="C25" s="60">
        <v>1666</v>
      </c>
      <c r="D25" s="44">
        <v>1666</v>
      </c>
      <c r="E25" s="44">
        <v>0</v>
      </c>
      <c r="F25" s="25" t="s">
        <v>50</v>
      </c>
    </row>
    <row r="26" spans="1:8" ht="12.75">
      <c r="A26" s="17" t="s">
        <v>40</v>
      </c>
      <c r="B26" s="13" t="s">
        <v>45</v>
      </c>
      <c r="C26" s="39">
        <v>0</v>
      </c>
      <c r="D26" s="44">
        <v>0</v>
      </c>
      <c r="E26" s="44">
        <v>0</v>
      </c>
      <c r="F26" s="25" t="s">
        <v>50</v>
      </c>
      <c r="H26" s="57"/>
    </row>
    <row r="27" spans="1:6" ht="25.5">
      <c r="A27" s="17" t="s">
        <v>41</v>
      </c>
      <c r="B27" s="69" t="s">
        <v>97</v>
      </c>
      <c r="C27" s="39">
        <v>0</v>
      </c>
      <c r="D27" s="44">
        <v>0</v>
      </c>
      <c r="E27" s="44">
        <v>0</v>
      </c>
      <c r="F27" s="25" t="s">
        <v>49</v>
      </c>
    </row>
    <row r="28" spans="1:6" ht="25.5">
      <c r="A28" s="17" t="s">
        <v>98</v>
      </c>
      <c r="B28" s="69" t="s">
        <v>46</v>
      </c>
      <c r="C28" s="39">
        <v>119</v>
      </c>
      <c r="D28" s="41">
        <v>0</v>
      </c>
      <c r="E28" s="41">
        <v>119</v>
      </c>
      <c r="F28" s="32" t="s">
        <v>49</v>
      </c>
    </row>
    <row r="29" spans="1:6" ht="63.75">
      <c r="A29" s="17" t="s">
        <v>90</v>
      </c>
      <c r="B29" s="69" t="s">
        <v>91</v>
      </c>
      <c r="C29" s="39">
        <v>600</v>
      </c>
      <c r="D29" s="41">
        <v>0</v>
      </c>
      <c r="E29" s="41">
        <v>600</v>
      </c>
      <c r="F29" s="32" t="s">
        <v>49</v>
      </c>
    </row>
    <row r="30" spans="1:6" ht="32.25" customHeight="1">
      <c r="A30" s="17" t="s">
        <v>89</v>
      </c>
      <c r="B30" s="81" t="s">
        <v>99</v>
      </c>
      <c r="C30" s="66">
        <v>3500</v>
      </c>
      <c r="D30" s="67">
        <v>0</v>
      </c>
      <c r="E30" s="67">
        <v>3500</v>
      </c>
      <c r="F30" s="32" t="s">
        <v>49</v>
      </c>
    </row>
    <row r="31" spans="1:6" ht="12.75">
      <c r="A31" s="4" t="s">
        <v>13</v>
      </c>
      <c r="B31" s="70" t="s">
        <v>72</v>
      </c>
      <c r="C31" s="66">
        <v>12595</v>
      </c>
      <c r="D31" s="67">
        <v>0</v>
      </c>
      <c r="E31" s="67">
        <v>12595</v>
      </c>
      <c r="F31" s="68" t="s">
        <v>49</v>
      </c>
    </row>
    <row r="32" spans="1:6" ht="12.75">
      <c r="A32" s="4" t="s">
        <v>14</v>
      </c>
      <c r="B32" s="6" t="s">
        <v>15</v>
      </c>
      <c r="C32" s="39">
        <v>0</v>
      </c>
      <c r="D32" s="41">
        <v>0</v>
      </c>
      <c r="E32" s="41">
        <v>0</v>
      </c>
      <c r="F32" s="32" t="s">
        <v>49</v>
      </c>
    </row>
    <row r="33" spans="1:6" ht="12.75">
      <c r="A33" s="4" t="s">
        <v>16</v>
      </c>
      <c r="B33" s="6" t="s">
        <v>17</v>
      </c>
      <c r="C33" s="39">
        <f>C34+C35</f>
        <v>12495</v>
      </c>
      <c r="D33" s="41">
        <v>0</v>
      </c>
      <c r="E33" s="41">
        <v>12495</v>
      </c>
      <c r="F33" s="32" t="s">
        <v>49</v>
      </c>
    </row>
    <row r="34" spans="1:6" ht="12.75">
      <c r="A34" s="17" t="s">
        <v>103</v>
      </c>
      <c r="B34" s="6" t="s">
        <v>100</v>
      </c>
      <c r="C34" s="39">
        <v>595</v>
      </c>
      <c r="D34" s="41">
        <v>0</v>
      </c>
      <c r="E34" s="41">
        <v>595</v>
      </c>
      <c r="F34" s="32" t="s">
        <v>49</v>
      </c>
    </row>
    <row r="35" spans="1:6" ht="12.75">
      <c r="A35" s="17" t="s">
        <v>104</v>
      </c>
      <c r="B35" s="6" t="s">
        <v>101</v>
      </c>
      <c r="C35" s="39">
        <v>11900</v>
      </c>
      <c r="D35" s="41">
        <v>0</v>
      </c>
      <c r="E35" s="41">
        <v>11900</v>
      </c>
      <c r="F35" s="32" t="s">
        <v>49</v>
      </c>
    </row>
    <row r="36" spans="1:8" ht="16.5" customHeight="1">
      <c r="A36" s="82"/>
      <c r="B36" s="5" t="s">
        <v>57</v>
      </c>
      <c r="C36" s="50">
        <f>C33+C32+C31+C22+C21+C20</f>
        <v>106657</v>
      </c>
      <c r="D36" s="50">
        <f>D33+D32+D31+D22+D21+D20</f>
        <v>49028</v>
      </c>
      <c r="E36" s="50">
        <f>E33+E32+E31+E22+E21+E20</f>
        <v>57629</v>
      </c>
      <c r="F36" s="19"/>
      <c r="H36" s="57"/>
    </row>
    <row r="37" spans="1:6" ht="26.25" customHeight="1">
      <c r="A37" s="92" t="s">
        <v>73</v>
      </c>
      <c r="B37" s="93"/>
      <c r="C37" s="93"/>
      <c r="D37" s="93"/>
      <c r="E37" s="94"/>
      <c r="F37" s="19"/>
    </row>
    <row r="38" spans="1:6" ht="12.75" customHeight="1">
      <c r="A38" s="4" t="s">
        <v>18</v>
      </c>
      <c r="B38" s="6" t="s">
        <v>19</v>
      </c>
      <c r="C38" s="47">
        <v>1298858.2</v>
      </c>
      <c r="D38" s="47">
        <f>C38</f>
        <v>1298858.2</v>
      </c>
      <c r="E38" s="48">
        <v>0</v>
      </c>
      <c r="F38" s="25" t="s">
        <v>50</v>
      </c>
    </row>
    <row r="39" spans="1:6" ht="16.5" customHeight="1">
      <c r="A39" s="4" t="s">
        <v>20</v>
      </c>
      <c r="B39" s="6" t="s">
        <v>21</v>
      </c>
      <c r="C39" s="47">
        <v>0</v>
      </c>
      <c r="D39" s="47">
        <v>0</v>
      </c>
      <c r="E39" s="48">
        <v>0</v>
      </c>
      <c r="F39" s="25" t="s">
        <v>50</v>
      </c>
    </row>
    <row r="40" spans="1:6" ht="25.5">
      <c r="A40" s="4" t="s">
        <v>22</v>
      </c>
      <c r="B40" s="6" t="s">
        <v>74</v>
      </c>
      <c r="C40" s="47">
        <v>0</v>
      </c>
      <c r="D40" s="47">
        <v>0</v>
      </c>
      <c r="E40" s="48">
        <v>0</v>
      </c>
      <c r="F40" s="25" t="s">
        <v>50</v>
      </c>
    </row>
    <row r="41" spans="1:9" ht="25.5">
      <c r="A41" s="4" t="s">
        <v>23</v>
      </c>
      <c r="B41" s="6" t="s">
        <v>75</v>
      </c>
      <c r="C41" s="47">
        <v>73307.8</v>
      </c>
      <c r="D41" s="47">
        <f>C41</f>
        <v>73307.8</v>
      </c>
      <c r="E41" s="48">
        <v>0</v>
      </c>
      <c r="F41" s="25" t="s">
        <v>50</v>
      </c>
      <c r="I41" s="57"/>
    </row>
    <row r="42" spans="1:6" ht="12.75">
      <c r="A42" s="4" t="s">
        <v>24</v>
      </c>
      <c r="B42" s="6" t="s">
        <v>76</v>
      </c>
      <c r="C42" s="47">
        <v>0</v>
      </c>
      <c r="D42" s="47">
        <v>0</v>
      </c>
      <c r="E42" s="48">
        <v>0</v>
      </c>
      <c r="F42" s="25" t="s">
        <v>50</v>
      </c>
    </row>
    <row r="43" spans="1:6" ht="18" customHeight="1">
      <c r="A43" s="4" t="s">
        <v>35</v>
      </c>
      <c r="B43" s="6" t="s">
        <v>36</v>
      </c>
      <c r="C43" s="47">
        <v>0</v>
      </c>
      <c r="D43" s="47">
        <v>0</v>
      </c>
      <c r="E43" s="48">
        <v>0</v>
      </c>
      <c r="F43" s="25" t="s">
        <v>50</v>
      </c>
    </row>
    <row r="44" spans="1:6" ht="17.25" customHeight="1">
      <c r="A44" s="13"/>
      <c r="B44" s="5" t="s">
        <v>56</v>
      </c>
      <c r="C44" s="45">
        <f>C38+C39+C40+C41</f>
        <v>1372166</v>
      </c>
      <c r="D44" s="45">
        <f>D38+D39+D40+D41</f>
        <v>1372166</v>
      </c>
      <c r="E44" s="45">
        <v>0</v>
      </c>
      <c r="F44" s="19"/>
    </row>
    <row r="45" spans="1:6" ht="39" customHeight="1">
      <c r="A45" s="92" t="s">
        <v>25</v>
      </c>
      <c r="B45" s="93"/>
      <c r="C45" s="93"/>
      <c r="D45" s="93"/>
      <c r="E45" s="94"/>
      <c r="F45" s="19"/>
    </row>
    <row r="46" spans="1:9" ht="12.75" customHeight="1">
      <c r="A46" s="4" t="s">
        <v>26</v>
      </c>
      <c r="B46" s="13" t="s">
        <v>27</v>
      </c>
      <c r="C46" s="51">
        <v>0</v>
      </c>
      <c r="D46" s="51">
        <v>0</v>
      </c>
      <c r="E46" s="51">
        <v>0</v>
      </c>
      <c r="F46" s="25" t="s">
        <v>50</v>
      </c>
      <c r="I46" s="57"/>
    </row>
    <row r="47" spans="1:6" ht="12.75">
      <c r="A47" s="17" t="s">
        <v>55</v>
      </c>
      <c r="B47" s="6" t="s">
        <v>78</v>
      </c>
      <c r="C47" s="51">
        <v>0</v>
      </c>
      <c r="D47" s="48">
        <v>0</v>
      </c>
      <c r="E47" s="48">
        <v>0</v>
      </c>
      <c r="F47" s="25" t="s">
        <v>50</v>
      </c>
    </row>
    <row r="48" spans="1:9" ht="15.75" customHeight="1">
      <c r="A48" s="17" t="s">
        <v>77</v>
      </c>
      <c r="B48" s="13" t="s">
        <v>79</v>
      </c>
      <c r="C48" s="51">
        <v>0</v>
      </c>
      <c r="D48" s="41">
        <v>0</v>
      </c>
      <c r="E48" s="41">
        <v>0</v>
      </c>
      <c r="F48" s="32" t="s">
        <v>49</v>
      </c>
      <c r="I48" s="57"/>
    </row>
    <row r="49" spans="1:9" ht="16.5" customHeight="1">
      <c r="A49" s="4" t="s">
        <v>28</v>
      </c>
      <c r="B49" s="6" t="s">
        <v>80</v>
      </c>
      <c r="C49" s="51">
        <v>15000</v>
      </c>
      <c r="D49" s="39">
        <v>0</v>
      </c>
      <c r="E49" s="39">
        <v>15000</v>
      </c>
      <c r="F49" s="32" t="s">
        <v>49</v>
      </c>
      <c r="I49" s="57"/>
    </row>
    <row r="50" spans="1:9" ht="12.75">
      <c r="A50" s="27" t="s">
        <v>29</v>
      </c>
      <c r="B50" s="28" t="s">
        <v>51</v>
      </c>
      <c r="C50" s="51">
        <v>34840</v>
      </c>
      <c r="D50" s="44">
        <v>34840</v>
      </c>
      <c r="E50" s="44">
        <v>0</v>
      </c>
      <c r="F50" s="25" t="s">
        <v>50</v>
      </c>
      <c r="I50" s="57"/>
    </row>
    <row r="51" spans="1:6" ht="17.25" customHeight="1">
      <c r="A51" s="29"/>
      <c r="B51" s="5" t="s">
        <v>58</v>
      </c>
      <c r="C51" s="51">
        <f>C49+C50</f>
        <v>49840</v>
      </c>
      <c r="D51" s="51">
        <f>D50</f>
        <v>34840</v>
      </c>
      <c r="E51" s="51">
        <f>E49</f>
        <v>15000</v>
      </c>
      <c r="F51" s="26"/>
    </row>
    <row r="52" spans="1:10" ht="30.75" customHeight="1">
      <c r="A52" s="95" t="s">
        <v>81</v>
      </c>
      <c r="B52" s="96"/>
      <c r="C52" s="96"/>
      <c r="D52" s="96"/>
      <c r="E52" s="97"/>
      <c r="F52" s="26"/>
      <c r="J52" s="57"/>
    </row>
    <row r="53" spans="1:9" ht="12.75">
      <c r="A53" s="27" t="s">
        <v>30</v>
      </c>
      <c r="B53" s="28" t="s">
        <v>31</v>
      </c>
      <c r="C53" s="39">
        <v>0</v>
      </c>
      <c r="D53" s="41">
        <v>0</v>
      </c>
      <c r="E53" s="41">
        <v>0</v>
      </c>
      <c r="F53" s="32" t="s">
        <v>49</v>
      </c>
      <c r="G53" s="1" t="s">
        <v>32</v>
      </c>
      <c r="I53" s="57"/>
    </row>
    <row r="54" spans="1:9" ht="12.75">
      <c r="A54" s="27" t="s">
        <v>33</v>
      </c>
      <c r="B54" s="28" t="s">
        <v>82</v>
      </c>
      <c r="C54" s="39">
        <v>0</v>
      </c>
      <c r="D54" s="41">
        <v>0</v>
      </c>
      <c r="E54" s="41">
        <v>0</v>
      </c>
      <c r="F54" s="32" t="s">
        <v>49</v>
      </c>
      <c r="I54" s="57"/>
    </row>
    <row r="55" spans="1:6" ht="12.75">
      <c r="A55" s="13"/>
      <c r="B55" s="5" t="s">
        <v>59</v>
      </c>
      <c r="C55" s="45">
        <v>0</v>
      </c>
      <c r="D55" s="45">
        <v>0</v>
      </c>
      <c r="E55" s="45">
        <v>0</v>
      </c>
      <c r="F55" s="19"/>
    </row>
    <row r="56" spans="1:6" ht="21" customHeight="1">
      <c r="A56" s="13"/>
      <c r="B56" s="30" t="s">
        <v>53</v>
      </c>
      <c r="C56" s="49">
        <f>C51+C44+C36+C18+C15</f>
        <v>1549746</v>
      </c>
      <c r="D56" s="49">
        <f>D51+D44+D36+D18</f>
        <v>1472694</v>
      </c>
      <c r="E56" s="49">
        <f>E51+E36+E15</f>
        <v>77052</v>
      </c>
      <c r="F56" s="19"/>
    </row>
    <row r="57" spans="1:9" ht="12.75">
      <c r="A57" s="13"/>
      <c r="B57" s="30" t="s">
        <v>52</v>
      </c>
      <c r="C57" s="45">
        <f>C44+C50+C18</f>
        <v>1423666</v>
      </c>
      <c r="D57" s="45">
        <f>C57</f>
        <v>1423666</v>
      </c>
      <c r="E57" s="45">
        <v>0</v>
      </c>
      <c r="F57" s="19"/>
      <c r="I57" s="57"/>
    </row>
    <row r="58" spans="1:6" ht="12.75">
      <c r="A58" s="14"/>
      <c r="B58" s="7"/>
      <c r="C58" s="8"/>
      <c r="D58" s="8"/>
      <c r="E58" s="8"/>
      <c r="F58" s="9"/>
    </row>
    <row r="59" spans="1:8" ht="12.75">
      <c r="A59" s="14"/>
      <c r="B59" s="5" t="s">
        <v>54</v>
      </c>
      <c r="C59" s="45">
        <f>C60+C61</f>
        <v>1549746</v>
      </c>
      <c r="D59" s="8"/>
      <c r="E59" s="8"/>
      <c r="F59" s="9"/>
      <c r="H59" s="57"/>
    </row>
    <row r="60" spans="1:6" ht="21" customHeight="1">
      <c r="A60" s="14"/>
      <c r="B60" s="55" t="s">
        <v>50</v>
      </c>
      <c r="C60" s="51">
        <f>D56</f>
        <v>1472694</v>
      </c>
      <c r="D60" s="8"/>
      <c r="E60" s="8"/>
      <c r="F60" s="9"/>
    </row>
    <row r="61" spans="1:6" ht="21" customHeight="1">
      <c r="A61" s="14"/>
      <c r="B61" s="56" t="s">
        <v>49</v>
      </c>
      <c r="C61" s="61">
        <f>E56</f>
        <v>77052</v>
      </c>
      <c r="D61" s="8"/>
      <c r="E61" s="8"/>
      <c r="F61" s="9"/>
    </row>
    <row r="62" spans="1:6" ht="12.75">
      <c r="A62" s="14"/>
      <c r="B62" s="31"/>
      <c r="C62" s="31"/>
      <c r="D62" s="8"/>
      <c r="E62" s="8"/>
      <c r="F62" s="9"/>
    </row>
    <row r="63" spans="1:9" ht="12.75">
      <c r="A63" s="14"/>
      <c r="B63" s="72" t="s">
        <v>34</v>
      </c>
      <c r="C63" s="73"/>
      <c r="D63" s="73"/>
      <c r="E63" s="74"/>
      <c r="F63" s="74"/>
      <c r="I63" s="57"/>
    </row>
    <row r="64" spans="1:6" ht="12.75" customHeight="1">
      <c r="A64" s="15"/>
      <c r="B64" s="54" t="s">
        <v>85</v>
      </c>
      <c r="C64" s="38"/>
      <c r="D64" s="38"/>
      <c r="E64" s="52"/>
      <c r="F64" s="52"/>
    </row>
    <row r="65" spans="1:6" ht="12.75">
      <c r="A65" s="34"/>
      <c r="B65" s="52"/>
      <c r="C65" s="53"/>
      <c r="D65" s="53"/>
      <c r="E65" s="52"/>
      <c r="F65" s="52"/>
    </row>
    <row r="66" spans="1:6" ht="12.75">
      <c r="A66" s="34"/>
      <c r="B66" s="52" t="s">
        <v>92</v>
      </c>
      <c r="C66" s="53"/>
      <c r="D66" s="53"/>
      <c r="E66" s="71"/>
      <c r="F66" s="52"/>
    </row>
    <row r="67" spans="1:6" ht="12.75">
      <c r="A67" s="34"/>
      <c r="B67" s="52" t="s">
        <v>86</v>
      </c>
      <c r="C67" s="35"/>
      <c r="D67" s="35"/>
      <c r="E67" s="71"/>
      <c r="F67" s="75"/>
    </row>
    <row r="68" spans="1:6" ht="18.75" customHeight="1">
      <c r="A68" s="34"/>
      <c r="B68" s="52" t="s">
        <v>87</v>
      </c>
      <c r="C68" s="35"/>
      <c r="D68" s="35"/>
      <c r="E68" s="35"/>
      <c r="F68" s="75"/>
    </row>
    <row r="69" spans="1:6" ht="15.75">
      <c r="A69" s="34"/>
      <c r="B69" s="76"/>
      <c r="C69" s="76"/>
      <c r="D69" s="65"/>
      <c r="E69" s="65"/>
      <c r="F69" s="75"/>
    </row>
    <row r="70" spans="1:6" ht="15.75">
      <c r="A70" s="34"/>
      <c r="B70" s="76"/>
      <c r="C70" s="76"/>
      <c r="D70" s="65"/>
      <c r="E70" s="65"/>
      <c r="F70" s="75"/>
    </row>
    <row r="71" spans="1:6" ht="15.75">
      <c r="A71" s="37"/>
      <c r="B71" s="52" t="s">
        <v>95</v>
      </c>
      <c r="C71" s="76"/>
      <c r="D71" s="65"/>
      <c r="E71" s="77"/>
      <c r="F71" s="75"/>
    </row>
    <row r="72" spans="1:6" ht="15.75">
      <c r="A72" s="36"/>
      <c r="B72" s="52" t="s">
        <v>96</v>
      </c>
      <c r="C72" s="76"/>
      <c r="D72" s="78"/>
      <c r="E72" s="78"/>
      <c r="F72" s="75"/>
    </row>
    <row r="73" spans="1:6" ht="15.75">
      <c r="A73" s="36"/>
      <c r="B73" s="76"/>
      <c r="C73" s="79"/>
      <c r="D73" s="78"/>
      <c r="E73" s="78"/>
      <c r="F73" s="75"/>
    </row>
    <row r="74" spans="1:6" ht="15.75">
      <c r="A74" s="36"/>
      <c r="B74" s="76"/>
      <c r="C74" s="79"/>
      <c r="D74" s="78"/>
      <c r="E74" s="78"/>
      <c r="F74" s="75"/>
    </row>
    <row r="75" spans="1:6" ht="15.75">
      <c r="A75" s="36"/>
      <c r="B75" s="80"/>
      <c r="C75" s="79"/>
      <c r="D75" s="78"/>
      <c r="E75" s="78"/>
      <c r="F75" s="75"/>
    </row>
    <row r="76" spans="1:5" ht="12.75">
      <c r="A76" s="36"/>
      <c r="B76" s="36"/>
      <c r="C76" s="36"/>
      <c r="D76" s="36"/>
      <c r="E76" s="36"/>
    </row>
    <row r="77" spans="1:5" ht="12.75">
      <c r="A77" s="36"/>
      <c r="B77" s="36"/>
      <c r="C77" s="36"/>
      <c r="D77" s="36"/>
      <c r="E77" s="36"/>
    </row>
    <row r="78" spans="1:5" ht="12.75">
      <c r="A78" s="36"/>
      <c r="B78" s="36"/>
      <c r="C78" s="36"/>
      <c r="D78" s="36"/>
      <c r="E78" s="36"/>
    </row>
    <row r="79" spans="1:5" ht="12.75">
      <c r="A79" s="36"/>
      <c r="B79" s="36"/>
      <c r="C79" s="36"/>
      <c r="D79" s="36"/>
      <c r="E79" s="36"/>
    </row>
  </sheetData>
  <sheetProtection/>
  <mergeCells count="16">
    <mergeCell ref="A11:E11"/>
    <mergeCell ref="A16:E16"/>
    <mergeCell ref="A19:E19"/>
    <mergeCell ref="A37:E37"/>
    <mergeCell ref="A45:E45"/>
    <mergeCell ref="A52:E52"/>
    <mergeCell ref="A1:C1"/>
    <mergeCell ref="A2:F2"/>
    <mergeCell ref="A3:F3"/>
    <mergeCell ref="A4:F4"/>
    <mergeCell ref="A6:A9"/>
    <mergeCell ref="B6:B9"/>
    <mergeCell ref="C6:E6"/>
    <mergeCell ref="F6:F8"/>
    <mergeCell ref="C7:C8"/>
    <mergeCell ref="D7:E7"/>
  </mergeCells>
  <printOptions horizontalCentered="1"/>
  <pageMargins left="0.5511811023622047" right="0.1968503937007874" top="0.2755905511811024" bottom="0.1968503937007874" header="0.35433070866141736" footer="0.1968503937007874"/>
  <pageSetup fitToHeight="2" horizontalDpi="600" verticalDpi="600" orientation="portrait" paperSize="9" scale="87" r:id="rId2"/>
  <rowBreaks count="1" manualBreakCount="1">
    <brk id="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Utilizator Windows</cp:lastModifiedBy>
  <cp:lastPrinted>2019-02-22T11:49:57Z</cp:lastPrinted>
  <dcterms:created xsi:type="dcterms:W3CDTF">2010-01-11T12:40:54Z</dcterms:created>
  <dcterms:modified xsi:type="dcterms:W3CDTF">2019-02-22T11:51:43Z</dcterms:modified>
  <cp:category/>
  <cp:version/>
  <cp:contentType/>
  <cp:contentStatus/>
</cp:coreProperties>
</file>